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2021'!$A$1:$E$43</definedName>
  </definedNames>
  <calcPr calcId="144525"/>
</workbook>
</file>

<file path=xl/calcChain.xml><?xml version="1.0" encoding="utf-8"?>
<calcChain xmlns="http://schemas.openxmlformats.org/spreadsheetml/2006/main">
  <c r="D29" i="4" l="1"/>
  <c r="D11" i="4"/>
  <c r="D24" i="4"/>
  <c r="D19" i="4"/>
  <c r="D39" i="3"/>
  <c r="C32" i="4" l="1"/>
  <c r="D11" i="3"/>
  <c r="D34" i="3"/>
  <c r="D29" i="3"/>
  <c r="C42" i="3" l="1"/>
</calcChain>
</file>

<file path=xl/sharedStrings.xml><?xml version="1.0" encoding="utf-8"?>
<sst xmlns="http://schemas.openxmlformats.org/spreadsheetml/2006/main" count="92" uniqueCount="43">
  <si>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</si>
  <si>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</si>
  <si>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</si>
  <si>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</si>
  <si>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</si>
  <si>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</si>
  <si>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</si>
  <si>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</si>
  <si>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</si>
  <si>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</si>
  <si>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</si>
  <si>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</si>
  <si>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</si>
  <si>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</si>
  <si>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</si>
  <si>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</si>
  <si>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</si>
  <si>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</si>
  <si>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</si>
  <si>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</si>
  <si>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</si>
  <si>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</si>
  <si>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</si>
  <si>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</si>
  <si>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</si>
  <si>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</si>
  <si>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</si>
  <si>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</si>
  <si>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</si>
  <si>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</si>
  <si>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2021 года 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</si>
  <si>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</si>
  <si>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</si>
  <si>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</si>
  <si>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</si>
  <si>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</si>
  <si>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</si>
  <si>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</si>
  <si>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</si>
  <si>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</si>
  <si>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89/ 552 (УЕТ)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</si>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</sst>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4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71"/>
      <c r="D1" s="72" t="s">
        <v>41</v>
      </c>
      <c r="E1" s="72"/>
    </row>
    <row r="2" spans="1:13" x14ac:dyDescent="0.25">
      <c r="C2" s="72" t="s">
        <v>9</v>
      </c>
      <c r="D2" s="72"/>
      <c r="E2" s="72"/>
    </row>
    <row r="3" spans="1:13" x14ac:dyDescent="0.25">
      <c r="C3" s="72" t="s">
        <v>42</v>
      </c>
      <c r="D3" s="72"/>
      <c r="E3" s="72"/>
    </row>
    <row r="5" spans="1:13" ht="65.25" customHeight="1" x14ac:dyDescent="0.25">
      <c r="A5" s="61" t="s">
        <v>29</v>
      </c>
      <c r="B5" s="61"/>
      <c r="C5" s="61"/>
      <c r="D5" s="61"/>
      <c r="E5" s="6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24401031</v>
      </c>
    </row>
    <row r="11" spans="1:13" ht="15.75" x14ac:dyDescent="0.25">
      <c r="B11" s="2" t="s">
        <v>0</v>
      </c>
      <c r="C11" s="11"/>
      <c r="D11" s="16">
        <f>D10</f>
        <v>24401031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45767</v>
      </c>
      <c r="D15" s="18">
        <v>40551447</v>
      </c>
    </row>
    <row r="16" spans="1:13" s="26" customFormat="1" ht="15.75" x14ac:dyDescent="0.25">
      <c r="B16" s="3" t="s">
        <v>21</v>
      </c>
      <c r="C16" s="32">
        <v>9950</v>
      </c>
      <c r="D16" s="18">
        <v>13446984</v>
      </c>
    </row>
    <row r="17" spans="2:4" s="26" customFormat="1" ht="31.5" x14ac:dyDescent="0.25">
      <c r="B17" s="33" t="s">
        <v>23</v>
      </c>
      <c r="C17" s="32">
        <v>1764</v>
      </c>
      <c r="D17" s="68">
        <v>1512010</v>
      </c>
    </row>
    <row r="18" spans="2:4" s="26" customFormat="1" ht="32.25" customHeight="1" x14ac:dyDescent="0.25">
      <c r="B18" s="33" t="s">
        <v>25</v>
      </c>
      <c r="C18" s="32">
        <v>462</v>
      </c>
      <c r="D18" s="69"/>
    </row>
    <row r="19" spans="2:4" ht="15.75" x14ac:dyDescent="0.25">
      <c r="B19" s="3" t="s">
        <v>15</v>
      </c>
      <c r="C19" s="32">
        <v>2412</v>
      </c>
      <c r="D19" s="18"/>
    </row>
    <row r="20" spans="2:4" s="26" customFormat="1" ht="15.75" x14ac:dyDescent="0.25">
      <c r="B20" s="3" t="s">
        <v>14</v>
      </c>
      <c r="C20" s="32">
        <v>3376</v>
      </c>
      <c r="D20" s="18"/>
    </row>
    <row r="21" spans="2:4" s="26" customFormat="1" ht="15.75" x14ac:dyDescent="0.25">
      <c r="B21" s="3" t="s">
        <v>6</v>
      </c>
      <c r="C21" s="32">
        <v>3854</v>
      </c>
      <c r="D21" s="18">
        <v>3585068</v>
      </c>
    </row>
    <row r="22" spans="2:4" s="26" customFormat="1" ht="31.5" x14ac:dyDescent="0.25">
      <c r="B22" s="33" t="s">
        <v>22</v>
      </c>
      <c r="C22" s="32" t="s">
        <v>34</v>
      </c>
      <c r="D22" s="18">
        <v>5376564</v>
      </c>
    </row>
    <row r="23" spans="2:4" ht="31.5" x14ac:dyDescent="0.25">
      <c r="B23" s="33" t="s">
        <v>31</v>
      </c>
      <c r="C23" s="32">
        <v>2000</v>
      </c>
      <c r="D23" s="18">
        <v>219820</v>
      </c>
    </row>
    <row r="24" spans="2:4" s="26" customFormat="1" ht="31.5" x14ac:dyDescent="0.25">
      <c r="B24" s="33" t="s">
        <v>32</v>
      </c>
      <c r="C24" s="32">
        <v>200</v>
      </c>
      <c r="D24" s="18">
        <v>96138</v>
      </c>
    </row>
    <row r="25" spans="2:4" ht="15.75" x14ac:dyDescent="0.25">
      <c r="B25" s="25" t="s">
        <v>16</v>
      </c>
      <c r="C25" s="14">
        <v>1800</v>
      </c>
      <c r="D25" s="19">
        <v>245592</v>
      </c>
    </row>
    <row r="26" spans="2:4" ht="31.5" x14ac:dyDescent="0.25">
      <c r="B26" s="25" t="s">
        <v>26</v>
      </c>
      <c r="C26" s="32">
        <v>170</v>
      </c>
      <c r="D26" s="23">
        <v>175847</v>
      </c>
    </row>
    <row r="27" spans="2:4" s="26" customFormat="1" ht="31.5" x14ac:dyDescent="0.25">
      <c r="B27" s="42" t="s">
        <v>33</v>
      </c>
      <c r="C27" s="32">
        <v>260</v>
      </c>
      <c r="D27" s="23">
        <v>273197</v>
      </c>
    </row>
    <row r="28" spans="2:4" s="26" customFormat="1" ht="15.75" x14ac:dyDescent="0.25">
      <c r="B28" s="34" t="s">
        <v>13</v>
      </c>
      <c r="C28" s="32">
        <v>60</v>
      </c>
      <c r="D28" s="23">
        <v>25622</v>
      </c>
    </row>
    <row r="29" spans="2:4" ht="15.75" x14ac:dyDescent="0.25">
      <c r="B29" s="2" t="s">
        <v>0</v>
      </c>
      <c r="C29" s="11"/>
      <c r="D29" s="16">
        <f>SUM(D15:D28)</f>
        <v>65508289</v>
      </c>
    </row>
    <row r="31" spans="2:4" ht="28.5" x14ac:dyDescent="0.25">
      <c r="B31" s="5" t="s">
        <v>3</v>
      </c>
      <c r="C31" s="6" t="s">
        <v>11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7" ht="15.75" x14ac:dyDescent="0.25">
      <c r="B33" s="3" t="s">
        <v>3</v>
      </c>
      <c r="C33" s="17">
        <v>244</v>
      </c>
      <c r="D33" s="13">
        <v>3653226</v>
      </c>
    </row>
    <row r="34" spans="1:7" ht="15.75" x14ac:dyDescent="0.25">
      <c r="B34" s="2" t="s">
        <v>0</v>
      </c>
      <c r="C34" s="11"/>
      <c r="D34" s="15">
        <f>D33</f>
        <v>3653226</v>
      </c>
    </row>
    <row r="35" spans="1:7" ht="15.75" x14ac:dyDescent="0.25">
      <c r="B35" s="4"/>
      <c r="C35" s="12"/>
      <c r="D35" s="12"/>
    </row>
    <row r="36" spans="1:7" s="26" customFormat="1" ht="15.75" x14ac:dyDescent="0.25">
      <c r="B36" s="5" t="s">
        <v>27</v>
      </c>
      <c r="C36" s="35" t="s">
        <v>28</v>
      </c>
      <c r="D36" s="35" t="s">
        <v>2</v>
      </c>
    </row>
    <row r="37" spans="1:7" s="26" customFormat="1" ht="15.75" x14ac:dyDescent="0.25">
      <c r="B37" s="5">
        <v>1</v>
      </c>
      <c r="C37" s="35">
        <v>2</v>
      </c>
      <c r="D37" s="35">
        <v>3</v>
      </c>
    </row>
    <row r="38" spans="1:7" s="26" customFormat="1" ht="15.75" x14ac:dyDescent="0.25">
      <c r="B38" s="36" t="s">
        <v>27</v>
      </c>
      <c r="C38" s="37">
        <v>1115</v>
      </c>
      <c r="D38" s="29">
        <v>4291067</v>
      </c>
    </row>
    <row r="39" spans="1:7" ht="15.75" x14ac:dyDescent="0.25">
      <c r="B39" s="2" t="s">
        <v>0</v>
      </c>
      <c r="C39" s="11"/>
      <c r="D39" s="38">
        <f>D38</f>
        <v>4291067</v>
      </c>
    </row>
    <row r="40" spans="1:7" s="26" customFormat="1" ht="16.5" thickBot="1" x14ac:dyDescent="0.3">
      <c r="B40" s="4"/>
      <c r="C40" s="39"/>
      <c r="D40" s="40"/>
    </row>
    <row r="41" spans="1:7" ht="15.75" x14ac:dyDescent="0.25">
      <c r="B41" s="62" t="s">
        <v>4</v>
      </c>
      <c r="C41" s="64" t="s">
        <v>2</v>
      </c>
      <c r="D41" s="65"/>
      <c r="E41" s="9"/>
    </row>
    <row r="42" spans="1:7" ht="16.5" thickBot="1" x14ac:dyDescent="0.3">
      <c r="B42" s="63"/>
      <c r="C42" s="66">
        <f>D11+D29+D34+D39</f>
        <v>97853613</v>
      </c>
      <c r="D42" s="67"/>
      <c r="E42" s="21"/>
    </row>
    <row r="44" spans="1:7" s="26" customFormat="1" ht="46.5" customHeight="1" x14ac:dyDescent="0.25">
      <c r="A44" s="59" t="s">
        <v>35</v>
      </c>
      <c r="B44" s="59"/>
      <c r="C44" s="59"/>
      <c r="D44" s="59"/>
      <c r="E44" s="59"/>
    </row>
    <row r="45" spans="1:7" s="26" customFormat="1" x14ac:dyDescent="0.25">
      <c r="A45" s="43"/>
      <c r="B45" s="43"/>
      <c r="C45" s="43"/>
      <c r="D45" s="43"/>
    </row>
    <row r="46" spans="1:7" s="26" customFormat="1" ht="15" customHeight="1" x14ac:dyDescent="0.25">
      <c r="A46" s="58" t="s">
        <v>7</v>
      </c>
      <c r="B46" s="60" t="s">
        <v>8</v>
      </c>
      <c r="C46" s="60"/>
      <c r="D46" s="60"/>
    </row>
    <row r="47" spans="1:7" s="26" customFormat="1" ht="90" x14ac:dyDescent="0.25">
      <c r="A47" s="58"/>
      <c r="B47" s="30" t="s">
        <v>36</v>
      </c>
      <c r="C47" s="31" t="s">
        <v>19</v>
      </c>
      <c r="D47" s="31" t="s">
        <v>18</v>
      </c>
      <c r="G47" s="44"/>
    </row>
    <row r="48" spans="1:7" s="26" customFormat="1" x14ac:dyDescent="0.25">
      <c r="A48" s="29">
        <v>15791</v>
      </c>
      <c r="B48" s="29">
        <v>1383</v>
      </c>
      <c r="C48" s="29">
        <v>8372</v>
      </c>
      <c r="D48" s="29">
        <v>6036</v>
      </c>
    </row>
    <row r="49" spans="1:5" s="26" customFormat="1" x14ac:dyDescent="0.25"/>
    <row r="50" spans="1:5" ht="45.75" customHeight="1" x14ac:dyDescent="0.25">
      <c r="A50" s="57" t="s">
        <v>37</v>
      </c>
      <c r="B50" s="57"/>
      <c r="C50" s="57"/>
      <c r="D50" s="57"/>
      <c r="E50" s="57"/>
    </row>
    <row r="51" spans="1:5" x14ac:dyDescent="0.25">
      <c r="A51" s="26"/>
      <c r="B51" s="26"/>
      <c r="C51" s="26"/>
      <c r="D51" s="26"/>
    </row>
    <row r="52" spans="1:5" ht="15" customHeight="1" x14ac:dyDescent="0.25">
      <c r="A52" s="58" t="s">
        <v>7</v>
      </c>
      <c r="B52" s="60" t="s">
        <v>8</v>
      </c>
      <c r="C52" s="60"/>
      <c r="D52" s="28"/>
    </row>
    <row r="53" spans="1:5" ht="75" x14ac:dyDescent="0.25">
      <c r="A53" s="58"/>
      <c r="B53" s="31" t="s">
        <v>19</v>
      </c>
      <c r="C53" s="31" t="s">
        <v>18</v>
      </c>
      <c r="D53" s="27"/>
    </row>
    <row r="54" spans="1:5" x14ac:dyDescent="0.25">
      <c r="A54" s="29">
        <v>15791</v>
      </c>
      <c r="B54" s="29">
        <v>9176</v>
      </c>
      <c r="C54" s="29">
        <v>6615</v>
      </c>
      <c r="D54" s="26"/>
    </row>
    <row r="56" spans="1:5" ht="28.5" customHeight="1" x14ac:dyDescent="0.25">
      <c r="A56" s="51" t="s">
        <v>38</v>
      </c>
      <c r="B56" s="51"/>
      <c r="C56" s="51"/>
      <c r="D56" s="51"/>
      <c r="E56" s="51"/>
    </row>
    <row r="57" spans="1:5" x14ac:dyDescent="0.25">
      <c r="A57" s="45"/>
      <c r="B57" s="45"/>
      <c r="C57" s="45"/>
      <c r="D57" s="45"/>
      <c r="E57" s="45"/>
    </row>
    <row r="58" spans="1:5" x14ac:dyDescent="0.25">
      <c r="A58" s="52" t="s">
        <v>7</v>
      </c>
      <c r="B58" s="54" t="s">
        <v>8</v>
      </c>
      <c r="C58" s="54"/>
      <c r="D58" s="54"/>
      <c r="E58" s="45"/>
    </row>
    <row r="59" spans="1:5" ht="90" x14ac:dyDescent="0.25">
      <c r="A59" s="53"/>
      <c r="B59" s="46" t="s">
        <v>36</v>
      </c>
      <c r="C59" s="47" t="s">
        <v>19</v>
      </c>
      <c r="D59" s="47" t="s">
        <v>18</v>
      </c>
      <c r="E59" s="45"/>
    </row>
    <row r="60" spans="1:5" x14ac:dyDescent="0.25">
      <c r="A60" s="41">
        <v>3431</v>
      </c>
      <c r="B60" s="48">
        <v>1240</v>
      </c>
      <c r="C60" s="48">
        <v>1163</v>
      </c>
      <c r="D60" s="48">
        <v>1028</v>
      </c>
      <c r="E60" s="45"/>
    </row>
    <row r="61" spans="1:5" x14ac:dyDescent="0.25">
      <c r="A61" s="49"/>
      <c r="B61" s="50"/>
      <c r="C61" s="50"/>
      <c r="D61" s="50"/>
      <c r="E61" s="45"/>
    </row>
    <row r="62" spans="1:5" ht="34.5" customHeight="1" x14ac:dyDescent="0.25">
      <c r="A62" s="51" t="s">
        <v>39</v>
      </c>
      <c r="B62" s="51"/>
      <c r="C62" s="51"/>
      <c r="D62" s="51"/>
      <c r="E62" s="51"/>
    </row>
    <row r="63" spans="1:5" x14ac:dyDescent="0.25">
      <c r="A63" s="45"/>
      <c r="B63" s="45"/>
      <c r="C63" s="45"/>
      <c r="D63" s="45"/>
      <c r="E63" s="45"/>
    </row>
    <row r="64" spans="1:5" x14ac:dyDescent="0.25">
      <c r="A64" s="52" t="s">
        <v>7</v>
      </c>
      <c r="B64" s="55" t="s">
        <v>8</v>
      </c>
      <c r="C64" s="56"/>
      <c r="D64" s="45"/>
      <c r="E64" s="45"/>
    </row>
    <row r="65" spans="1:5" ht="75" x14ac:dyDescent="0.25">
      <c r="A65" s="53"/>
      <c r="B65" s="47" t="s">
        <v>19</v>
      </c>
      <c r="C65" s="47" t="s">
        <v>18</v>
      </c>
      <c r="D65" s="45"/>
      <c r="E65" s="45"/>
    </row>
    <row r="66" spans="1:5" x14ac:dyDescent="0.25">
      <c r="A66" s="41">
        <v>3431</v>
      </c>
      <c r="B66" s="48">
        <v>1821</v>
      </c>
      <c r="C66" s="48">
        <v>1610</v>
      </c>
      <c r="D66" s="45"/>
      <c r="E66" s="45"/>
    </row>
  </sheetData>
  <mergeCells count="20">
    <mergeCell ref="D1:E1"/>
    <mergeCell ref="C2:E2"/>
    <mergeCell ref="C3:E3"/>
    <mergeCell ref="A5:E5"/>
    <mergeCell ref="B41:B42"/>
    <mergeCell ref="C41:D41"/>
    <mergeCell ref="C42:D42"/>
    <mergeCell ref="D17:D18"/>
    <mergeCell ref="A50:E50"/>
    <mergeCell ref="A52:A53"/>
    <mergeCell ref="A44:E44"/>
    <mergeCell ref="A46:A47"/>
    <mergeCell ref="B46:D46"/>
    <mergeCell ref="B52:C52"/>
    <mergeCell ref="A56:E56"/>
    <mergeCell ref="A58:A59"/>
    <mergeCell ref="B58:D58"/>
    <mergeCell ref="A62:E62"/>
    <mergeCell ref="A64:A65"/>
    <mergeCell ref="B64:C64"/>
  </mergeCells>
  <pageMargins left="0.7" right="0.7" top="0.75" bottom="0.75" header="0.3" footer="0.3"/>
  <pageSetup paperSize="9" scale="8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workbookViewId="0">
      <selection activeCell="H30" sqref="H3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70" t="s">
        <v>10</v>
      </c>
      <c r="E1" s="70"/>
    </row>
    <row r="2" spans="1:13" x14ac:dyDescent="0.25">
      <c r="C2" s="70" t="s">
        <v>9</v>
      </c>
      <c r="D2" s="70"/>
      <c r="E2" s="70"/>
    </row>
    <row r="3" spans="1:13" x14ac:dyDescent="0.25">
      <c r="C3" s="70" t="s">
        <v>12</v>
      </c>
      <c r="D3" s="70"/>
      <c r="E3" s="70"/>
    </row>
    <row r="5" spans="1:13" ht="56.25" customHeight="1" x14ac:dyDescent="0.25">
      <c r="A5" s="61" t="s">
        <v>30</v>
      </c>
      <c r="B5" s="61"/>
      <c r="C5" s="61"/>
      <c r="D5" s="61"/>
      <c r="E5" s="6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30</v>
      </c>
      <c r="D10" s="13">
        <v>682209</v>
      </c>
    </row>
    <row r="11" spans="1:13" ht="15.75" x14ac:dyDescent="0.25">
      <c r="B11" s="2" t="s">
        <v>0</v>
      </c>
      <c r="C11" s="11"/>
      <c r="D11" s="16">
        <f>D10</f>
        <v>682209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959</v>
      </c>
      <c r="D15" s="18">
        <v>552033</v>
      </c>
    </row>
    <row r="16" spans="1:13" s="26" customFormat="1" ht="15.75" x14ac:dyDescent="0.25">
      <c r="B16" s="3" t="s">
        <v>21</v>
      </c>
      <c r="C16" s="32">
        <v>305</v>
      </c>
      <c r="D16" s="18">
        <v>261351</v>
      </c>
    </row>
    <row r="17" spans="2:5" ht="31.5" x14ac:dyDescent="0.25">
      <c r="B17" s="25" t="s">
        <v>22</v>
      </c>
      <c r="C17" s="14" t="s">
        <v>40</v>
      </c>
      <c r="D17" s="19">
        <v>136780</v>
      </c>
    </row>
    <row r="18" spans="2:5" ht="15.75" x14ac:dyDescent="0.25">
      <c r="B18" s="22" t="s">
        <v>17</v>
      </c>
      <c r="C18" s="32">
        <v>61</v>
      </c>
      <c r="D18" s="23">
        <v>58341</v>
      </c>
    </row>
    <row r="19" spans="2:5" ht="15.75" x14ac:dyDescent="0.25">
      <c r="B19" s="2" t="s">
        <v>0</v>
      </c>
      <c r="C19" s="11"/>
      <c r="D19" s="16">
        <f>SUM(D15:D18)</f>
        <v>1008505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18983</v>
      </c>
    </row>
    <row r="24" spans="2:5" ht="15.75" x14ac:dyDescent="0.25">
      <c r="B24" s="2" t="s">
        <v>0</v>
      </c>
      <c r="C24" s="11"/>
      <c r="D24" s="15">
        <f>D23</f>
        <v>18983</v>
      </c>
    </row>
    <row r="25" spans="2:5" ht="15.75" x14ac:dyDescent="0.25">
      <c r="B25" s="4"/>
      <c r="C25" s="12"/>
      <c r="D25" s="12"/>
    </row>
    <row r="26" spans="2:5" ht="15.75" x14ac:dyDescent="0.25">
      <c r="B26" s="5" t="s">
        <v>27</v>
      </c>
      <c r="C26" s="35" t="s">
        <v>28</v>
      </c>
      <c r="D26" s="35" t="s">
        <v>2</v>
      </c>
    </row>
    <row r="27" spans="2:5" s="26" customFormat="1" ht="15.75" x14ac:dyDescent="0.25">
      <c r="B27" s="5">
        <v>1</v>
      </c>
      <c r="C27" s="35">
        <v>2</v>
      </c>
      <c r="D27" s="35">
        <v>3</v>
      </c>
    </row>
    <row r="28" spans="2:5" s="26" customFormat="1" ht="15.75" x14ac:dyDescent="0.25">
      <c r="B28" s="36" t="s">
        <v>27</v>
      </c>
      <c r="C28" s="37">
        <v>27</v>
      </c>
      <c r="D28" s="29">
        <v>103649</v>
      </c>
    </row>
    <row r="29" spans="2:5" s="26" customFormat="1" ht="15.75" x14ac:dyDescent="0.25">
      <c r="B29" s="2" t="s">
        <v>0</v>
      </c>
      <c r="C29" s="11"/>
      <c r="D29" s="38">
        <f>D28</f>
        <v>103649</v>
      </c>
    </row>
    <row r="30" spans="2:5" s="26" customFormat="1" ht="15.75" thickBot="1" x14ac:dyDescent="0.3"/>
    <row r="31" spans="2:5" ht="15.75" x14ac:dyDescent="0.25">
      <c r="B31" s="62" t="s">
        <v>4</v>
      </c>
      <c r="C31" s="64" t="s">
        <v>2</v>
      </c>
      <c r="D31" s="65"/>
      <c r="E31" s="9"/>
    </row>
    <row r="32" spans="2:5" ht="16.5" thickBot="1" x14ac:dyDescent="0.3">
      <c r="B32" s="63"/>
      <c r="C32" s="66">
        <f>D11+D19+D24+D29</f>
        <v>1813346</v>
      </c>
      <c r="D32" s="67"/>
      <c r="E32" s="21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2021-01-25T01:45:28Z</dcterms:modified>
</cp:coreProperties>
</file>